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esn\Desktop\Jednostavna nabava sancije krovišta mrtvačnice i bunje_rujan 2024\"/>
    </mc:Choice>
  </mc:AlternateContent>
  <xr:revisionPtr revIDLastSave="0" documentId="13_ncr:1_{424F483F-E6E8-4C18-80A6-098199D46D8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roškovnik" sheetId="2" r:id="rId1"/>
    <sheet name="Rekapitulacija" sheetId="3" r:id="rId2"/>
  </sheets>
  <definedNames>
    <definedName name="_xlnm.Print_Titles" localSheetId="0">Troškovnik!$1:$3</definedName>
    <definedName name="_xlnm.Print_Area" localSheetId="1">Rekapitulacija!$A$1:$E$20</definedName>
    <definedName name="_xlnm.Print_Area" localSheetId="0">Troškovnik!$A$1:$F$70</definedName>
  </definedNames>
  <calcPr calcId="181029"/>
</workbook>
</file>

<file path=xl/calcChain.xml><?xml version="1.0" encoding="utf-8"?>
<calcChain xmlns="http://schemas.openxmlformats.org/spreadsheetml/2006/main">
  <c r="F33" i="2" l="1"/>
  <c r="F23" i="2" l="1"/>
  <c r="F30" i="2" l="1"/>
  <c r="F35" i="2" s="1"/>
  <c r="B38" i="2" l="1"/>
  <c r="B6" i="3" s="1"/>
  <c r="B39" i="2"/>
  <c r="B7" i="3" s="1"/>
  <c r="F39" i="2"/>
  <c r="F20" i="2"/>
  <c r="F17" i="2"/>
  <c r="F14" i="2"/>
  <c r="E7" i="3" l="1"/>
  <c r="F11" i="2"/>
  <c r="F8" i="2"/>
  <c r="F25" i="2" l="1"/>
  <c r="F38" i="2" s="1"/>
  <c r="E6" i="3" l="1"/>
  <c r="E9" i="3" s="1"/>
  <c r="E10" i="3" s="1"/>
  <c r="E11" i="3" s="1"/>
</calcChain>
</file>

<file path=xl/sharedStrings.xml><?xml version="1.0" encoding="utf-8"?>
<sst xmlns="http://schemas.openxmlformats.org/spreadsheetml/2006/main" count="50" uniqueCount="41">
  <si>
    <t>1.1.</t>
  </si>
  <si>
    <t>REKAPITULACIJA</t>
  </si>
  <si>
    <t>1.</t>
  </si>
  <si>
    <t>UKUPNO</t>
  </si>
  <si>
    <t>OPIS STAVKE</t>
  </si>
  <si>
    <t>BROJ</t>
  </si>
  <si>
    <t>KOLIČINA</t>
  </si>
  <si>
    <t>IZNOS</t>
  </si>
  <si>
    <t>JED.
MJERE</t>
  </si>
  <si>
    <t>JED.
CIJENA</t>
  </si>
  <si>
    <t>SVEUKUPNO</t>
  </si>
  <si>
    <t>1.2.</t>
  </si>
  <si>
    <t>m'</t>
  </si>
  <si>
    <t>2.</t>
  </si>
  <si>
    <t>2.1.</t>
  </si>
  <si>
    <t>PDV</t>
  </si>
  <si>
    <t>1.3.</t>
  </si>
  <si>
    <t xml:space="preserve">UKUPNO </t>
  </si>
  <si>
    <t>1.4.</t>
  </si>
  <si>
    <t>1.5.</t>
  </si>
  <si>
    <t>1.6.</t>
  </si>
  <si>
    <t xml:space="preserve">Obračun po m' demontiranog žlijeba. </t>
  </si>
  <si>
    <t>Obračun po m2 prema tlocrtnoj projekciji demontiranog krovišta.</t>
  </si>
  <si>
    <r>
      <t>m</t>
    </r>
    <r>
      <rPr>
        <sz val="10"/>
        <rFont val="Calibri"/>
        <family val="2"/>
        <charset val="238"/>
      </rPr>
      <t>²</t>
    </r>
  </si>
  <si>
    <t xml:space="preserve">Demontaža kompletnog pokrova krovišta uključujući svu drvenu građu, slojeve pokrova I opšavne limove. Obračun po m2 prema tlocrtnoj projekciji krovišta. U cijenu uključiti demontažu, privremena podupiranja tijekom rada te utovar, odvoz i zbrinjavanje otpada. 
</t>
  </si>
  <si>
    <t xml:space="preserve">Letvanje kose krovne plohe krova kontraletvama i letvama 5x3 cm  četinara II klase  za pokrivanje crijepom. Spoj čavlanjem do potpune stabilnosti letve, osovinski razmak koji odgovara postavi pokrova od kupe. U cijenu uključen rad i materijal, te zaštita fungicidnim sredstvom. 
</t>
  </si>
  <si>
    <t>Obračun po m2 kose krovne površine.</t>
  </si>
  <si>
    <t xml:space="preserve">Obračun po m2 kose krovne površine ugrađenog pokrova. </t>
  </si>
  <si>
    <t>Obračun po m'.</t>
  </si>
  <si>
    <t>Krovopokrivački radovi</t>
  </si>
  <si>
    <t>Limarski radovi</t>
  </si>
  <si>
    <t>Obračun po m2  krovne površine ugrađene izolacije.</t>
  </si>
  <si>
    <t xml:space="preserve">Dobava i ugradba hidroizolacijske trake V4 u dva sloja s horizontalnim preklopima minimalno 10cm, uz uzdizanje na bočne zidove min. 15 cm, za potrebu sanacije ravne krovne ploče bunje u okviru groblja. Postavi hidroizolacijske traka prethodi potpuno čišćenje podloge, te temeljni bitumenski premaz. Postavi hidroizolacijske traka prethodi čišćenje podloge, bitumenski premaz kao podloga. </t>
  </si>
  <si>
    <t>2.3.</t>
  </si>
  <si>
    <t>Demontaža, uklanjanje i deponiranje u krugu gradilišta postojećeg limenog žlijeba s metalnim nosačima i obujmicama. Kompletan skinuti materijal se ponovno ugrađuje nakon izvedbe krovopokrivačkih radova.</t>
  </si>
  <si>
    <t xml:space="preserve">Pokrivanje kosih krovnih površina  kupom kanalicom (unicoppo ili monocoppo)  s učvršćivanjem crijepa za letve pocinčanim čavlima. </t>
  </si>
  <si>
    <t xml:space="preserve">Dobava i doprema materijala, te izrada i montaža opšavnih limova uz bočne uzdignute zidove krovišta, širine 40 cm, od pocinčanog lima debljine 0,55 mm. </t>
  </si>
  <si>
    <t>Dobava i ugradba hidroizolacijske trake V4. Traka se postavlja s horizontalnim preklopima minimalno 10cm, uz uzdizanje na bočne zidove min. 15 cm. Postavi hidroizolacijske traka prethodi potpuno čišćenje podloge, te temeljni bitumenski premaz. Preklopi i vertikale uključene u cijenu.</t>
  </si>
  <si>
    <t xml:space="preserve">Dobava i doprema materijala, te izrada i montaža pokrovnih limova od pocinčanog lima debljine 0,55 mm, razvijene širine  zidova bunje u bijeloj boji, razvijene širine 70 cm. </t>
  </si>
  <si>
    <t xml:space="preserve">TROŠKOVNIK GRAĐEVINSKIH RADOVA NA SANACIJI KROVIŠTA MRTVAČNICE I ZAJEDNIČKE GROBNICE NA GROBLJU "GAJ" </t>
  </si>
  <si>
    <t>TROŠKOVNIK GRAĐEVINSKIH RADOVA NA SANACIJI KROVIŠTA MRTVAČNICE I ZAJEDNIČKE GROBNICE NA GROBLJU "GAJ"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</si>
</sst>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name val="Arial"/>
    </font>
    <font>
      <b/>
      <i/>
      <sz val="12"/>
      <name val="Arial"/>
      <family val="2"/>
    </font>
    <font>
      <i/>
      <sz val="10"/>
      <name val="Arial"/>
      <family val="2"/>
    </font>
    <font>
      <sz val="10"/>
      <name val="Arial"/>
      <family val="2"/>
      <charset val="238"/>
    </font>
    <font>
      <sz val="11"/>
      <name val="Arial CE"/>
      <charset val="238"/>
    </font>
    <font>
      <sz val="10"/>
      <name val="Arial CE"/>
      <charset val="238"/>
    </font>
    <font>
      <b/>
      <i/>
      <sz val="9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2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3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16" fontId="2" fillId="0" borderId="0" xfId="0" applyNumberFormat="1" applyFont="1" applyAlignment="1">
      <alignment horizontal="left" vertical="top"/>
    </xf>
    <xf numFmtId="0" fontId="5" fillId="0" borderId="0" xfId="2" applyFont="1"/>
    <xf numFmtId="0" fontId="4" fillId="0" borderId="0" xfId="2"/>
    <xf numFmtId="0" fontId="2" fillId="0" borderId="0" xfId="1" applyFont="1" applyAlignment="1">
      <alignment horizontal="justify" vertical="top" wrapText="1" shrinkToFi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1" quotePrefix="1" applyFont="1" applyAlignment="1">
      <alignment horizontal="justify" vertical="top" wrapText="1" shrinkToFit="1"/>
    </xf>
    <xf numFmtId="4" fontId="2" fillId="0" borderId="0" xfId="0" applyNumberFormat="1" applyFont="1"/>
    <xf numFmtId="4" fontId="6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/>
    </xf>
    <xf numFmtId="164" fontId="2" fillId="0" borderId="0" xfId="0" applyNumberFormat="1" applyFont="1"/>
    <xf numFmtId="0" fontId="8" fillId="0" borderId="0" xfId="1" applyFont="1" applyAlignment="1">
      <alignment horizontal="justify" vertical="top" wrapText="1" shrinkToFit="1"/>
    </xf>
    <xf numFmtId="16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4" fontId="2" fillId="0" borderId="1" xfId="0" applyNumberFormat="1" applyFont="1" applyBorder="1"/>
    <xf numFmtId="0" fontId="7" fillId="0" borderId="1" xfId="1" applyFont="1" applyBorder="1" applyAlignment="1">
      <alignment horizontal="justify" vertical="top" wrapText="1" shrinkToFit="1"/>
    </xf>
    <xf numFmtId="4" fontId="7" fillId="0" borderId="1" xfId="0" applyNumberFormat="1" applyFont="1" applyBorder="1"/>
    <xf numFmtId="4" fontId="7" fillId="0" borderId="0" xfId="0" applyNumberFormat="1" applyFont="1"/>
    <xf numFmtId="0" fontId="7" fillId="0" borderId="0" xfId="0" applyFont="1" applyAlignment="1">
      <alignment horizontal="left"/>
    </xf>
    <xf numFmtId="4" fontId="12" fillId="0" borderId="4" xfId="0" applyNumberFormat="1" applyFont="1" applyBorder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11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2" fillId="0" borderId="0" xfId="0" applyNumberFormat="1" applyFont="1"/>
    <xf numFmtId="2" fontId="7" fillId="0" borderId="0" xfId="0" applyNumberFormat="1" applyFont="1"/>
    <xf numFmtId="2" fontId="2" fillId="0" borderId="1" xfId="0" applyNumberFormat="1" applyFont="1" applyBorder="1"/>
    <xf numFmtId="4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4">
    <cellStyle name="Normal_ka_kod" xfId="1" xr:uid="{00000000-0005-0000-0000-000000000000}"/>
    <cellStyle name="Normal_troškovnik" xfId="2" xr:uid="{00000000-0005-0000-0000-000001000000}"/>
    <cellStyle name="Normalno" xfId="0" builtinId="0"/>
    <cellStyle name="Obično_ZD 1- ZD 2. - OSNOVNI TROŠK.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8"/>
  <sheetViews>
    <sheetView tabSelected="1" topLeftCell="A22" zoomScaleNormal="100" zoomScaleSheetLayoutView="100" workbookViewId="0">
      <selection activeCell="I32" sqref="I32"/>
    </sheetView>
  </sheetViews>
  <sheetFormatPr defaultColWidth="9.109375" defaultRowHeight="13.2" x14ac:dyDescent="0.25"/>
  <cols>
    <col min="1" max="1" width="9.109375" style="1"/>
    <col min="2" max="2" width="47.44140625" style="1" customWidth="1"/>
    <col min="3" max="3" width="9.109375" style="1"/>
    <col min="4" max="4" width="10.6640625" style="15" bestFit="1" customWidth="1"/>
    <col min="5" max="5" width="9.6640625" style="11" bestFit="1" customWidth="1"/>
    <col min="6" max="6" width="15.44140625" style="11" customWidth="1"/>
    <col min="7" max="16384" width="9.109375" style="1"/>
  </cols>
  <sheetData>
    <row r="1" spans="1:15" ht="49.5" customHeight="1" x14ac:dyDescent="0.25">
      <c r="B1" s="37" t="s">
        <v>39</v>
      </c>
      <c r="C1" s="37"/>
      <c r="D1" s="37"/>
      <c r="E1" s="37"/>
    </row>
    <row r="3" spans="1:15" ht="29.25" customHeight="1" x14ac:dyDescent="0.25">
      <c r="A3" s="7" t="s">
        <v>5</v>
      </c>
      <c r="B3" s="7" t="s">
        <v>4</v>
      </c>
      <c r="C3" s="8" t="s">
        <v>8</v>
      </c>
      <c r="D3" s="14" t="s">
        <v>6</v>
      </c>
      <c r="E3" s="13" t="s">
        <v>9</v>
      </c>
      <c r="F3" s="12" t="s">
        <v>7</v>
      </c>
    </row>
    <row r="4" spans="1:15" ht="24.9" customHeight="1" x14ac:dyDescent="0.25"/>
    <row r="5" spans="1:15" ht="15.6" x14ac:dyDescent="0.3">
      <c r="A5" s="2" t="s">
        <v>2</v>
      </c>
      <c r="B5" s="2" t="s">
        <v>29</v>
      </c>
      <c r="C5" s="9"/>
      <c r="G5" s="4"/>
      <c r="H5" s="4"/>
      <c r="I5" s="4"/>
      <c r="J5" s="4"/>
      <c r="K5" s="4"/>
      <c r="L5" s="4"/>
      <c r="M5"/>
      <c r="N5"/>
      <c r="O5"/>
    </row>
    <row r="6" spans="1:15" ht="15.6" x14ac:dyDescent="0.3">
      <c r="A6" s="2"/>
      <c r="B6" s="2"/>
      <c r="C6" s="9"/>
      <c r="G6" s="4"/>
      <c r="H6" s="4"/>
      <c r="I6" s="4"/>
      <c r="J6" s="4"/>
      <c r="K6" s="4"/>
      <c r="L6" s="4"/>
      <c r="M6"/>
      <c r="N6"/>
      <c r="O6"/>
    </row>
    <row r="7" spans="1:15" ht="52.8" x14ac:dyDescent="0.25">
      <c r="A7" s="3" t="s">
        <v>0</v>
      </c>
      <c r="B7" s="16" t="s">
        <v>34</v>
      </c>
      <c r="C7" s="9"/>
      <c r="D7" s="33"/>
      <c r="G7" s="4"/>
      <c r="H7" s="4"/>
      <c r="I7" s="4"/>
      <c r="J7" s="4"/>
      <c r="K7" s="4"/>
      <c r="L7" s="4"/>
      <c r="M7"/>
      <c r="N7"/>
      <c r="O7"/>
    </row>
    <row r="8" spans="1:15" x14ac:dyDescent="0.25">
      <c r="A8" s="3"/>
      <c r="B8" s="6" t="s">
        <v>21</v>
      </c>
      <c r="C8" s="9" t="s">
        <v>12</v>
      </c>
      <c r="D8" s="33">
        <v>5.82</v>
      </c>
      <c r="F8" s="11">
        <f>D8*E8</f>
        <v>0</v>
      </c>
      <c r="G8" s="4"/>
      <c r="H8" s="4"/>
      <c r="I8" s="4"/>
      <c r="J8" s="4"/>
      <c r="K8" s="4"/>
      <c r="L8" s="4"/>
      <c r="M8"/>
      <c r="N8"/>
      <c r="O8"/>
    </row>
    <row r="9" spans="1:15" ht="16.5" customHeight="1" x14ac:dyDescent="0.25">
      <c r="A9" s="3"/>
      <c r="B9" s="6"/>
      <c r="C9" s="9"/>
      <c r="D9" s="33"/>
      <c r="G9" s="4"/>
      <c r="H9" s="4"/>
      <c r="I9" s="4"/>
      <c r="J9" s="4"/>
      <c r="K9" s="4"/>
      <c r="L9" s="4"/>
      <c r="M9"/>
      <c r="N9"/>
      <c r="O9"/>
    </row>
    <row r="10" spans="1:15" ht="66" customHeight="1" x14ac:dyDescent="0.25">
      <c r="A10" s="3" t="s">
        <v>11</v>
      </c>
      <c r="B10" s="6" t="s">
        <v>24</v>
      </c>
      <c r="C10" s="9"/>
      <c r="D10" s="33"/>
      <c r="G10" s="4"/>
      <c r="H10" s="4"/>
      <c r="I10" s="4"/>
      <c r="J10" s="4"/>
      <c r="K10" s="4"/>
      <c r="L10" s="4"/>
      <c r="M10"/>
      <c r="N10"/>
      <c r="O10"/>
    </row>
    <row r="11" spans="1:15" ht="29.25" customHeight="1" x14ac:dyDescent="0.3">
      <c r="A11" s="3"/>
      <c r="B11" s="6" t="s">
        <v>22</v>
      </c>
      <c r="C11" s="9" t="s">
        <v>23</v>
      </c>
      <c r="D11" s="33">
        <v>34</v>
      </c>
      <c r="F11" s="11">
        <f>D11*E11</f>
        <v>0</v>
      </c>
      <c r="G11" s="4"/>
      <c r="H11" s="4"/>
      <c r="I11" s="4"/>
      <c r="J11" s="4"/>
      <c r="K11" s="4"/>
      <c r="L11" s="4"/>
      <c r="M11"/>
      <c r="N11"/>
      <c r="O11"/>
    </row>
    <row r="12" spans="1:15" ht="15" customHeight="1" x14ac:dyDescent="0.25">
      <c r="A12" s="3"/>
      <c r="B12" s="6"/>
      <c r="C12" s="9"/>
      <c r="D12" s="33"/>
      <c r="G12" s="4"/>
      <c r="H12" s="4"/>
      <c r="I12" s="4"/>
      <c r="J12" s="4"/>
      <c r="K12" s="4"/>
      <c r="L12" s="4"/>
      <c r="M12"/>
      <c r="N12"/>
      <c r="O12"/>
    </row>
    <row r="13" spans="1:15" ht="78.599999999999994" customHeight="1" x14ac:dyDescent="0.25">
      <c r="A13" s="3" t="s">
        <v>16</v>
      </c>
      <c r="B13" s="16" t="s">
        <v>37</v>
      </c>
      <c r="C13" s="9"/>
      <c r="D13" s="33"/>
      <c r="G13" s="4"/>
      <c r="H13" s="4"/>
      <c r="I13" s="4"/>
      <c r="J13" s="4"/>
      <c r="K13" s="4"/>
      <c r="L13" s="4"/>
      <c r="M13"/>
      <c r="N13"/>
      <c r="O13"/>
    </row>
    <row r="14" spans="1:15" ht="12.75" customHeight="1" x14ac:dyDescent="0.3">
      <c r="A14" s="3"/>
      <c r="B14" s="6" t="s">
        <v>31</v>
      </c>
      <c r="C14" s="9" t="s">
        <v>23</v>
      </c>
      <c r="D14" s="33">
        <v>34</v>
      </c>
      <c r="F14" s="11">
        <f>D14*E14</f>
        <v>0</v>
      </c>
      <c r="G14" s="4"/>
      <c r="H14" s="4"/>
      <c r="I14" s="4"/>
      <c r="J14" s="4"/>
      <c r="K14" s="4"/>
      <c r="L14" s="4"/>
      <c r="M14"/>
      <c r="N14"/>
      <c r="O14"/>
    </row>
    <row r="15" spans="1:15" ht="15" customHeight="1" x14ac:dyDescent="0.25">
      <c r="A15" s="3"/>
      <c r="B15" s="6"/>
      <c r="C15" s="9"/>
      <c r="D15" s="33"/>
      <c r="G15" s="4"/>
      <c r="H15" s="4"/>
      <c r="I15" s="4"/>
      <c r="J15" s="4"/>
      <c r="K15" s="4"/>
      <c r="L15" s="4"/>
      <c r="M15"/>
      <c r="N15"/>
      <c r="O15"/>
    </row>
    <row r="16" spans="1:15" ht="79.5" customHeight="1" x14ac:dyDescent="0.25">
      <c r="A16" s="3" t="s">
        <v>18</v>
      </c>
      <c r="B16" s="6" t="s">
        <v>25</v>
      </c>
      <c r="C16" s="9"/>
      <c r="D16" s="33"/>
      <c r="G16" s="4"/>
      <c r="H16" s="4"/>
      <c r="I16" s="4"/>
      <c r="J16" s="4"/>
      <c r="K16" s="4"/>
      <c r="L16" s="4"/>
      <c r="M16"/>
      <c r="N16"/>
      <c r="O16"/>
    </row>
    <row r="17" spans="1:15" ht="15" customHeight="1" x14ac:dyDescent="0.3">
      <c r="A17" s="3"/>
      <c r="B17" s="6" t="s">
        <v>26</v>
      </c>
      <c r="C17" s="9" t="s">
        <v>23</v>
      </c>
      <c r="D17" s="33">
        <v>34</v>
      </c>
      <c r="F17" s="11">
        <f>D17*E17</f>
        <v>0</v>
      </c>
      <c r="G17" s="4"/>
      <c r="H17" s="4"/>
      <c r="I17" s="4"/>
      <c r="J17" s="4"/>
      <c r="K17" s="4"/>
      <c r="L17" s="4"/>
      <c r="M17"/>
      <c r="N17"/>
      <c r="O17"/>
    </row>
    <row r="18" spans="1:15" ht="15" customHeight="1" x14ac:dyDescent="0.25">
      <c r="A18" s="3"/>
      <c r="B18" s="6"/>
      <c r="C18" s="9"/>
      <c r="D18" s="33"/>
      <c r="G18" s="4"/>
      <c r="H18" s="4"/>
      <c r="I18" s="4"/>
      <c r="J18" s="4"/>
      <c r="K18" s="4"/>
      <c r="L18" s="4"/>
      <c r="M18"/>
      <c r="N18"/>
      <c r="O18"/>
    </row>
    <row r="19" spans="1:15" ht="41.4" customHeight="1" x14ac:dyDescent="0.25">
      <c r="A19" s="3" t="s">
        <v>19</v>
      </c>
      <c r="B19" s="6" t="s">
        <v>35</v>
      </c>
      <c r="C19" s="9"/>
      <c r="D19" s="33"/>
      <c r="G19" s="4"/>
      <c r="H19" s="4"/>
      <c r="I19" s="4"/>
      <c r="J19" s="4"/>
      <c r="K19" s="4"/>
      <c r="L19" s="4"/>
      <c r="M19"/>
      <c r="N19"/>
      <c r="O19"/>
    </row>
    <row r="20" spans="1:15" ht="27.75" customHeight="1" x14ac:dyDescent="0.3">
      <c r="A20" s="3"/>
      <c r="B20" s="6" t="s">
        <v>27</v>
      </c>
      <c r="C20" s="9" t="s">
        <v>23</v>
      </c>
      <c r="D20" s="33">
        <v>34</v>
      </c>
      <c r="F20" s="11">
        <f>D20*E20</f>
        <v>0</v>
      </c>
      <c r="G20" s="4"/>
      <c r="H20" s="4"/>
      <c r="I20" s="4"/>
      <c r="J20" s="4"/>
      <c r="K20" s="4"/>
      <c r="L20" s="4"/>
      <c r="M20"/>
      <c r="N20"/>
      <c r="O20"/>
    </row>
    <row r="21" spans="1:15" ht="15" customHeight="1" x14ac:dyDescent="0.25">
      <c r="A21" s="3"/>
      <c r="B21" s="6"/>
      <c r="C21" s="9"/>
      <c r="D21" s="33"/>
      <c r="G21" s="4"/>
      <c r="H21" s="4"/>
      <c r="I21" s="4"/>
      <c r="J21" s="4"/>
      <c r="K21" s="4"/>
      <c r="L21" s="4"/>
      <c r="M21"/>
      <c r="N21"/>
      <c r="O21"/>
    </row>
    <row r="22" spans="1:15" ht="107.4" customHeight="1" x14ac:dyDescent="0.25">
      <c r="A22" s="3" t="s">
        <v>20</v>
      </c>
      <c r="B22" s="16" t="s">
        <v>32</v>
      </c>
      <c r="C22" s="9"/>
      <c r="D22" s="33"/>
      <c r="G22" s="4"/>
      <c r="H22" s="4"/>
      <c r="I22" s="4"/>
      <c r="J22" s="4"/>
      <c r="K22" s="4"/>
      <c r="L22" s="4"/>
      <c r="M22"/>
      <c r="N22"/>
      <c r="O22"/>
    </row>
    <row r="23" spans="1:15" ht="15" customHeight="1" x14ac:dyDescent="0.3">
      <c r="A23" s="3"/>
      <c r="B23" s="6" t="s">
        <v>31</v>
      </c>
      <c r="C23" s="9" t="s">
        <v>23</v>
      </c>
      <c r="D23" s="33">
        <v>12.25</v>
      </c>
      <c r="F23" s="11">
        <f>D23*E23</f>
        <v>0</v>
      </c>
      <c r="G23" s="4"/>
      <c r="H23" s="4"/>
      <c r="I23" s="4"/>
      <c r="J23" s="4"/>
      <c r="K23" s="4"/>
      <c r="L23" s="4"/>
      <c r="M23"/>
      <c r="N23"/>
      <c r="O23"/>
    </row>
    <row r="24" spans="1:15" ht="17.25" customHeight="1" thickBot="1" x14ac:dyDescent="0.3">
      <c r="A24" s="3"/>
      <c r="B24" s="10"/>
      <c r="C24" s="9"/>
      <c r="D24" s="34"/>
    </row>
    <row r="25" spans="1:15" ht="16.5" customHeight="1" thickTop="1" x14ac:dyDescent="0.25">
      <c r="A25" s="17"/>
      <c r="B25" s="21" t="s">
        <v>3</v>
      </c>
      <c r="C25" s="18"/>
      <c r="D25" s="35"/>
      <c r="E25" s="20"/>
      <c r="F25" s="29">
        <f>SUM(F7:F24)</f>
        <v>0</v>
      </c>
      <c r="G25" s="5"/>
      <c r="H25"/>
      <c r="I25"/>
      <c r="J25"/>
      <c r="K25"/>
      <c r="L25"/>
      <c r="M25"/>
      <c r="N25"/>
      <c r="O25"/>
    </row>
    <row r="26" spans="1:15" ht="24.9" customHeight="1" x14ac:dyDescent="0.25">
      <c r="A26" s="3"/>
      <c r="B26" s="6"/>
      <c r="C26" s="9"/>
      <c r="D26" s="33"/>
      <c r="G26" s="5"/>
      <c r="H26"/>
      <c r="I26"/>
      <c r="J26"/>
      <c r="K26"/>
      <c r="L26"/>
      <c r="M26"/>
      <c r="N26"/>
      <c r="O26"/>
    </row>
    <row r="27" spans="1:15" ht="15.6" x14ac:dyDescent="0.3">
      <c r="A27" s="2" t="s">
        <v>13</v>
      </c>
      <c r="B27" s="2" t="s">
        <v>30</v>
      </c>
      <c r="C27" s="9"/>
      <c r="D27" s="33"/>
    </row>
    <row r="28" spans="1:15" ht="15.6" x14ac:dyDescent="0.3">
      <c r="A28" s="2"/>
      <c r="B28" s="2"/>
      <c r="C28" s="9"/>
      <c r="D28" s="33"/>
    </row>
    <row r="29" spans="1:15" ht="39.6" x14ac:dyDescent="0.25">
      <c r="A29" s="3" t="s">
        <v>14</v>
      </c>
      <c r="B29" s="16" t="s">
        <v>36</v>
      </c>
      <c r="C29" s="9"/>
      <c r="D29" s="33"/>
    </row>
    <row r="30" spans="1:15" x14ac:dyDescent="0.25">
      <c r="A30" s="3"/>
      <c r="B30" s="6" t="s">
        <v>28</v>
      </c>
      <c r="C30" s="9" t="s">
        <v>12</v>
      </c>
      <c r="D30" s="33">
        <v>16</v>
      </c>
      <c r="F30" s="11">
        <f>D30*E30</f>
        <v>0</v>
      </c>
    </row>
    <row r="31" spans="1:15" ht="15.6" x14ac:dyDescent="0.3">
      <c r="A31" s="2"/>
      <c r="B31" s="2"/>
      <c r="C31" s="9"/>
      <c r="D31" s="33"/>
    </row>
    <row r="32" spans="1:15" ht="52.8" x14ac:dyDescent="0.25">
      <c r="A32" s="3" t="s">
        <v>33</v>
      </c>
      <c r="B32" s="16" t="s">
        <v>38</v>
      </c>
      <c r="C32" s="9"/>
      <c r="D32" s="33"/>
    </row>
    <row r="33" spans="1:6" x14ac:dyDescent="0.25">
      <c r="A33" s="3"/>
      <c r="B33" s="6" t="s">
        <v>28</v>
      </c>
      <c r="C33" s="9" t="s">
        <v>12</v>
      </c>
      <c r="D33" s="33">
        <v>16</v>
      </c>
      <c r="F33" s="11">
        <f>D33*E33</f>
        <v>0</v>
      </c>
    </row>
    <row r="34" spans="1:6" ht="13.8" thickBot="1" x14ac:dyDescent="0.3">
      <c r="A34" s="3"/>
      <c r="B34" s="6"/>
      <c r="C34" s="9"/>
    </row>
    <row r="35" spans="1:6" ht="13.8" thickTop="1" x14ac:dyDescent="0.25">
      <c r="A35" s="17"/>
      <c r="B35" s="21" t="s">
        <v>3</v>
      </c>
      <c r="C35" s="18"/>
      <c r="D35" s="19"/>
      <c r="E35" s="20"/>
      <c r="F35" s="29">
        <f>SUM(F30:F33)</f>
        <v>0</v>
      </c>
    </row>
    <row r="36" spans="1:6" ht="15.6" x14ac:dyDescent="0.3">
      <c r="F36" s="28"/>
    </row>
    <row r="37" spans="1:6" ht="15.6" x14ac:dyDescent="0.3">
      <c r="A37" s="28"/>
      <c r="B37" s="28"/>
      <c r="C37" s="28"/>
      <c r="D37" s="28"/>
      <c r="E37" s="28"/>
    </row>
    <row r="38" spans="1:6" x14ac:dyDescent="0.25">
      <c r="A38" s="32">
        <v>1</v>
      </c>
      <c r="B38" s="26" t="str">
        <f>B5</f>
        <v>Krovopokrivački radovi</v>
      </c>
      <c r="F38" s="23">
        <f>F25</f>
        <v>0</v>
      </c>
    </row>
    <row r="39" spans="1:6" x14ac:dyDescent="0.25">
      <c r="A39" s="32">
        <v>2</v>
      </c>
      <c r="B39" s="26" t="str">
        <f>B27</f>
        <v>Limarski radovi</v>
      </c>
      <c r="F39" s="23">
        <f>F35</f>
        <v>0</v>
      </c>
    </row>
    <row r="40" spans="1:6" x14ac:dyDescent="0.25">
      <c r="F40" s="1"/>
    </row>
    <row r="41" spans="1:6" x14ac:dyDescent="0.25">
      <c r="B41" s="24"/>
    </row>
    <row r="42" spans="1:6" x14ac:dyDescent="0.25">
      <c r="B42" s="24"/>
    </row>
    <row r="43" spans="1:6" x14ac:dyDescent="0.25">
      <c r="B43" s="24"/>
    </row>
    <row r="44" spans="1:6" x14ac:dyDescent="0.25">
      <c r="B44" s="24"/>
    </row>
    <row r="45" spans="1:6" x14ac:dyDescent="0.25">
      <c r="B45" s="24"/>
    </row>
    <row r="46" spans="1:6" x14ac:dyDescent="0.25">
      <c r="B46" s="24"/>
      <c r="E46" s="36"/>
      <c r="F46" s="36"/>
    </row>
    <row r="47" spans="1:6" x14ac:dyDescent="0.25">
      <c r="B47" s="24"/>
      <c r="E47" s="36"/>
      <c r="F47" s="36"/>
    </row>
    <row r="48" spans="1:6" x14ac:dyDescent="0.25">
      <c r="B48" s="24"/>
    </row>
    <row r="49" spans="2:2" x14ac:dyDescent="0.25">
      <c r="B49" s="24"/>
    </row>
    <row r="50" spans="2:2" x14ac:dyDescent="0.25">
      <c r="B50" s="24"/>
    </row>
    <row r="51" spans="2:2" x14ac:dyDescent="0.25">
      <c r="B51" s="24"/>
    </row>
    <row r="52" spans="2:2" x14ac:dyDescent="0.25">
      <c r="B52" s="24"/>
    </row>
    <row r="53" spans="2:2" x14ac:dyDescent="0.25">
      <c r="B53" s="24"/>
    </row>
    <row r="54" spans="2:2" x14ac:dyDescent="0.25">
      <c r="B54" s="24"/>
    </row>
    <row r="55" spans="2:2" x14ac:dyDescent="0.25">
      <c r="B55" s="24"/>
    </row>
    <row r="56" spans="2:2" x14ac:dyDescent="0.25">
      <c r="B56" s="24"/>
    </row>
    <row r="57" spans="2:2" x14ac:dyDescent="0.25">
      <c r="B57" s="24"/>
    </row>
    <row r="58" spans="2:2" x14ac:dyDescent="0.25">
      <c r="B58" s="24"/>
    </row>
    <row r="59" spans="2:2" x14ac:dyDescent="0.25">
      <c r="B59" s="24"/>
    </row>
    <row r="60" spans="2:2" x14ac:dyDescent="0.25">
      <c r="B60" s="24"/>
    </row>
    <row r="61" spans="2:2" x14ac:dyDescent="0.25">
      <c r="B61" s="24"/>
    </row>
    <row r="62" spans="2:2" x14ac:dyDescent="0.25">
      <c r="B62" s="24"/>
    </row>
    <row r="63" spans="2:2" x14ac:dyDescent="0.25">
      <c r="B63" s="24"/>
    </row>
    <row r="64" spans="2:2" x14ac:dyDescent="0.25">
      <c r="B64" s="24"/>
    </row>
    <row r="65" spans="2:2" x14ac:dyDescent="0.25">
      <c r="B65" s="24"/>
    </row>
    <row r="66" spans="2:2" x14ac:dyDescent="0.25">
      <c r="B66" s="24"/>
    </row>
    <row r="67" spans="2:2" x14ac:dyDescent="0.25">
      <c r="B67" s="24"/>
    </row>
    <row r="68" spans="2:2" x14ac:dyDescent="0.25">
      <c r="B68" s="24"/>
    </row>
    <row r="69" spans="2:2" x14ac:dyDescent="0.25">
      <c r="B69" s="24"/>
    </row>
    <row r="70" spans="2:2" x14ac:dyDescent="0.25">
      <c r="B70" s="24"/>
    </row>
    <row r="71" spans="2:2" x14ac:dyDescent="0.25">
      <c r="B71" s="24"/>
    </row>
    <row r="72" spans="2:2" x14ac:dyDescent="0.25">
      <c r="B72" s="24"/>
    </row>
    <row r="73" spans="2:2" x14ac:dyDescent="0.25">
      <c r="B73" s="24"/>
    </row>
    <row r="74" spans="2:2" x14ac:dyDescent="0.25">
      <c r="B74" s="24"/>
    </row>
    <row r="75" spans="2:2" x14ac:dyDescent="0.25">
      <c r="B75" s="24"/>
    </row>
    <row r="76" spans="2:2" x14ac:dyDescent="0.25">
      <c r="B76" s="24"/>
    </row>
    <row r="77" spans="2:2" x14ac:dyDescent="0.25">
      <c r="B77" s="24"/>
    </row>
    <row r="78" spans="2:2" x14ac:dyDescent="0.25">
      <c r="B78" s="24"/>
    </row>
    <row r="79" spans="2:2" x14ac:dyDescent="0.25">
      <c r="B79" s="24"/>
    </row>
    <row r="80" spans="2:2" x14ac:dyDescent="0.25">
      <c r="B80" s="24"/>
    </row>
    <row r="81" spans="2:2" x14ac:dyDescent="0.25">
      <c r="B81" s="24"/>
    </row>
    <row r="82" spans="2:2" x14ac:dyDescent="0.25">
      <c r="B82" s="24"/>
    </row>
    <row r="83" spans="2:2" x14ac:dyDescent="0.25">
      <c r="B83" s="24"/>
    </row>
    <row r="84" spans="2:2" x14ac:dyDescent="0.25">
      <c r="B84" s="24"/>
    </row>
    <row r="85" spans="2:2" x14ac:dyDescent="0.25">
      <c r="B85" s="24"/>
    </row>
    <row r="86" spans="2:2" x14ac:dyDescent="0.25">
      <c r="B86" s="24"/>
    </row>
    <row r="87" spans="2:2" x14ac:dyDescent="0.25">
      <c r="B87" s="24"/>
    </row>
    <row r="88" spans="2:2" x14ac:dyDescent="0.25">
      <c r="B88" s="24"/>
    </row>
    <row r="89" spans="2:2" x14ac:dyDescent="0.25">
      <c r="B89" s="24"/>
    </row>
    <row r="90" spans="2:2" x14ac:dyDescent="0.25">
      <c r="B90" s="24"/>
    </row>
    <row r="91" spans="2:2" x14ac:dyDescent="0.25">
      <c r="B91" s="24"/>
    </row>
    <row r="92" spans="2:2" x14ac:dyDescent="0.25">
      <c r="B92" s="24"/>
    </row>
    <row r="93" spans="2:2" x14ac:dyDescent="0.25">
      <c r="B93" s="24"/>
    </row>
    <row r="94" spans="2:2" x14ac:dyDescent="0.25">
      <c r="B94" s="24"/>
    </row>
    <row r="95" spans="2:2" x14ac:dyDescent="0.25">
      <c r="B95" s="24"/>
    </row>
    <row r="96" spans="2:2" x14ac:dyDescent="0.25">
      <c r="B96" s="24"/>
    </row>
    <row r="97" spans="2:2" x14ac:dyDescent="0.25">
      <c r="B97" s="24"/>
    </row>
    <row r="98" spans="2:2" x14ac:dyDescent="0.25">
      <c r="B98" s="24"/>
    </row>
  </sheetData>
  <mergeCells count="3">
    <mergeCell ref="E47:F47"/>
    <mergeCell ref="B1:E1"/>
    <mergeCell ref="E46:F46"/>
  </mergeCells>
  <pageMargins left="0.78740157480314965" right="0.39370078740157483" top="0.94488188976377963" bottom="0.78740157480314965" header="0.51181102362204722" footer="0.43307086614173229"/>
  <pageSetup paperSize="9" scale="85" fitToHeight="0" orientation="portrait" r:id="rId1"/>
  <headerFooter>
    <oddHeader>&amp;L&amp;"Arial Narrow,Kurziv"&amp;8MJESNO PODUZEĆE d.o.o.&amp;C&amp;"Arial Narrow,Kurziv"&amp;8SANACIJA KROVIŠTA MRTVAČNICE MJESNOG GROBLJA GAJ U TRIBUNJU&amp;R&amp;"Arial Narrow,Kurziv"&amp;8TROŠKOVNIK</oddHeader>
    <oddFooter>&amp;L&amp;"Arial Narrow,Kurziv"&amp;8OŽUJAK 2024.&amp;R&amp;"Arial Narrow,Kurziv"&amp;8str. &amp;P/&amp;N</oddFooter>
  </headerFooter>
  <rowBreaks count="2" manualBreakCount="2">
    <brk id="25" max="5" man="1"/>
    <brk id="3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view="pageLayout" topLeftCell="A28" zoomScaleNormal="100" workbookViewId="0">
      <selection activeCell="D22" sqref="D22"/>
    </sheetView>
  </sheetViews>
  <sheetFormatPr defaultRowHeight="13.2" x14ac:dyDescent="0.25"/>
  <cols>
    <col min="2" max="2" width="47.44140625" customWidth="1"/>
    <col min="4" max="4" width="10.6640625" bestFit="1" customWidth="1"/>
    <col min="5" max="5" width="18.88671875" customWidth="1"/>
    <col min="6" max="6" width="15.44140625" customWidth="1"/>
  </cols>
  <sheetData>
    <row r="1" spans="1:6" ht="49.5" customHeight="1" x14ac:dyDescent="0.25">
      <c r="A1" s="1"/>
      <c r="B1" s="37" t="s">
        <v>40</v>
      </c>
      <c r="C1" s="37"/>
      <c r="D1" s="37"/>
      <c r="E1" s="37"/>
      <c r="F1" s="11"/>
    </row>
    <row r="2" spans="1:6" ht="21" customHeight="1" x14ac:dyDescent="0.25">
      <c r="A2" s="1"/>
      <c r="B2" s="31"/>
      <c r="C2" s="31"/>
      <c r="D2" s="31"/>
      <c r="E2" s="31"/>
      <c r="F2" s="11"/>
    </row>
    <row r="4" spans="1:6" ht="24.6" x14ac:dyDescent="0.4">
      <c r="A4" s="1"/>
      <c r="B4" s="30" t="s">
        <v>1</v>
      </c>
      <c r="C4" s="27"/>
      <c r="D4" s="27"/>
      <c r="E4" s="27"/>
      <c r="F4" s="11"/>
    </row>
    <row r="5" spans="1:6" ht="15.6" x14ac:dyDescent="0.3">
      <c r="A5" s="28"/>
      <c r="B5" s="28"/>
      <c r="C5" s="28"/>
      <c r="D5" s="28"/>
      <c r="E5" s="28"/>
      <c r="F5" s="11"/>
    </row>
    <row r="6" spans="1:6" x14ac:dyDescent="0.25">
      <c r="A6" s="32">
        <v>1</v>
      </c>
      <c r="B6" s="26" t="str">
        <f>Troškovnik!B38</f>
        <v>Krovopokrivački radovi</v>
      </c>
      <c r="C6" s="1"/>
      <c r="D6" s="15"/>
      <c r="E6" s="23">
        <f>Troškovnik!F38</f>
        <v>0</v>
      </c>
    </row>
    <row r="7" spans="1:6" x14ac:dyDescent="0.25">
      <c r="A7" s="32">
        <v>2</v>
      </c>
      <c r="B7" s="26" t="str">
        <f>Troškovnik!B39</f>
        <v>Limarski radovi</v>
      </c>
      <c r="C7" s="1"/>
      <c r="D7" s="15"/>
      <c r="E7" s="23">
        <f>Troškovnik!F39</f>
        <v>0</v>
      </c>
    </row>
    <row r="8" spans="1:6" ht="13.8" thickBot="1" x14ac:dyDescent="0.3">
      <c r="A8" s="1"/>
      <c r="B8" s="1"/>
      <c r="C8" s="1"/>
      <c r="D8" s="15"/>
      <c r="E8" s="1"/>
    </row>
    <row r="9" spans="1:6" ht="16.2" thickTop="1" x14ac:dyDescent="0.3">
      <c r="A9" s="40" t="s">
        <v>17</v>
      </c>
      <c r="B9" s="40"/>
      <c r="C9" s="40"/>
      <c r="D9" s="40"/>
      <c r="E9" s="22">
        <f>SUM(E6:E8)</f>
        <v>0</v>
      </c>
    </row>
    <row r="10" spans="1:6" ht="13.8" thickBot="1" x14ac:dyDescent="0.3">
      <c r="A10" s="41" t="s">
        <v>15</v>
      </c>
      <c r="B10" s="41"/>
      <c r="C10" s="41"/>
      <c r="D10" s="41"/>
      <c r="E10" s="23">
        <f>E9*0.25</f>
        <v>0</v>
      </c>
    </row>
    <row r="11" spans="1:6" ht="18.600000000000001" thickTop="1" thickBot="1" x14ac:dyDescent="0.35">
      <c r="A11" s="38" t="s">
        <v>10</v>
      </c>
      <c r="B11" s="39"/>
      <c r="C11" s="39"/>
      <c r="D11" s="39"/>
      <c r="E11" s="25">
        <f>E9+E10</f>
        <v>0</v>
      </c>
    </row>
    <row r="12" spans="1:6" ht="13.8" thickTop="1" x14ac:dyDescent="0.25">
      <c r="A12" s="1"/>
      <c r="B12" s="24"/>
      <c r="C12" s="1"/>
      <c r="D12" s="15"/>
      <c r="E12" s="11"/>
      <c r="F12" s="11"/>
    </row>
    <row r="13" spans="1:6" x14ac:dyDescent="0.25">
      <c r="A13" s="1"/>
      <c r="B13" s="24"/>
      <c r="C13" s="1"/>
      <c r="D13" s="15"/>
      <c r="E13" s="11"/>
      <c r="F13" s="11"/>
    </row>
    <row r="14" spans="1:6" x14ac:dyDescent="0.25">
      <c r="A14" s="1"/>
      <c r="B14" s="24"/>
      <c r="C14" s="1"/>
      <c r="D14" s="15"/>
      <c r="E14" s="11"/>
      <c r="F14" s="11"/>
    </row>
    <row r="15" spans="1:6" x14ac:dyDescent="0.25">
      <c r="A15" s="1"/>
      <c r="B15" s="24"/>
      <c r="C15" s="1"/>
      <c r="D15" s="15"/>
      <c r="E15" s="11"/>
      <c r="F15" s="11"/>
    </row>
    <row r="16" spans="1:6" x14ac:dyDescent="0.25">
      <c r="A16" s="1"/>
      <c r="B16" s="24"/>
      <c r="C16" s="1"/>
      <c r="D16" s="15"/>
      <c r="E16" s="11"/>
      <c r="F16" s="11"/>
    </row>
    <row r="17" spans="1:6" x14ac:dyDescent="0.25">
      <c r="A17" s="1"/>
      <c r="B17" s="24"/>
      <c r="C17" s="1"/>
      <c r="D17" s="36"/>
      <c r="E17" s="36"/>
      <c r="F17" s="11"/>
    </row>
    <row r="18" spans="1:6" x14ac:dyDescent="0.25">
      <c r="A18" s="1"/>
      <c r="B18" s="24"/>
      <c r="C18" s="1"/>
      <c r="D18" s="36"/>
      <c r="E18" s="36"/>
      <c r="F18" s="11"/>
    </row>
  </sheetData>
  <mergeCells count="6">
    <mergeCell ref="D18:E18"/>
    <mergeCell ref="A11:D11"/>
    <mergeCell ref="A9:D9"/>
    <mergeCell ref="A10:D10"/>
    <mergeCell ref="B1:E1"/>
    <mergeCell ref="D17:E17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  <headerFooter>
    <oddHeader>&amp;L&amp;"Arial Narrow,Uobičajeno"&amp;8MJESNO PODUZEĆE d.o.o.&amp;C&amp;"Arial Narrow,Uobičajeno"&amp;8SANACIJA KROVIŠTA MRTVAČNICE I ZAJEDNIČKE GROBNICE MJESNOG GROBLJA "GAJ" U TRIBUNJU&amp;R&amp;"Arial Narrow,Uobičajeno"&amp;8TROŠKOVNIK</oddHeader>
    <oddFooter>&amp;L&amp;7RUJAN 2024.&amp;R&amp;"Arial Narrow,Uobičajeno"&amp;8str. 3/3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Troškovnik</vt:lpstr>
      <vt:lpstr>Rekapitulacija</vt:lpstr>
      <vt:lpstr>Troškovnik!Ispis_naslova</vt:lpstr>
      <vt:lpstr>Rekapitulacija!Podrucje_ispisa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Jakovčević</dc:creator>
  <cp:lastModifiedBy>Mjesno poduzece Tribunj</cp:lastModifiedBy>
  <cp:lastPrinted>2024-03-20T07:01:29Z</cp:lastPrinted>
  <dcterms:created xsi:type="dcterms:W3CDTF">1996-10-14T23:33:28Z</dcterms:created>
  <dcterms:modified xsi:type="dcterms:W3CDTF">2024-09-25T12:04:52Z</dcterms:modified>
</cp:coreProperties>
</file>